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2" windowWidth="15300" windowHeight="9000"/>
  </bookViews>
  <sheets>
    <sheet name="Foglio6" sheetId="14" r:id="rId1"/>
  </sheets>
  <calcPr calcId="125725"/>
</workbook>
</file>

<file path=xl/calcChain.xml><?xml version="1.0" encoding="utf-8"?>
<calcChain xmlns="http://schemas.openxmlformats.org/spreadsheetml/2006/main">
  <c r="L7" i="14"/>
  <c r="M7" s="1"/>
  <c r="I7"/>
  <c r="H7"/>
  <c r="D7"/>
  <c r="E7" s="1"/>
  <c r="L6"/>
  <c r="M6" s="1"/>
  <c r="H6"/>
  <c r="I6" s="1"/>
  <c r="D6"/>
  <c r="E6" s="1"/>
  <c r="L5"/>
  <c r="M5" s="1"/>
  <c r="I5"/>
  <c r="H5"/>
  <c r="D5"/>
  <c r="E5" s="1"/>
</calcChain>
</file>

<file path=xl/sharedStrings.xml><?xml version="1.0" encoding="utf-8"?>
<sst xmlns="http://schemas.openxmlformats.org/spreadsheetml/2006/main" count="48" uniqueCount="38">
  <si>
    <t>%</t>
  </si>
  <si>
    <t>Saldo</t>
  </si>
  <si>
    <t>Piemonte</t>
  </si>
  <si>
    <t>Torino</t>
  </si>
  <si>
    <t>Settore di attività</t>
  </si>
  <si>
    <t>Maschi</t>
  </si>
  <si>
    <t>Femmine</t>
  </si>
  <si>
    <t>A. Tutti i settori</t>
  </si>
  <si>
    <t>B. Di cui commercio</t>
  </si>
  <si>
    <t>C. Di cui alloggio e ristorazione</t>
  </si>
  <si>
    <t xml:space="preserve">L'IMPRENDITORIA CINESE A TORINO E IN PIEMONTE </t>
  </si>
  <si>
    <t>Città metropolitana</t>
  </si>
  <si>
    <t>2. Suddivisione per genere - Dati al secondo trimestre 2026 - Città metropolitana</t>
  </si>
  <si>
    <t>Da 18 a 29 anni</t>
  </si>
  <si>
    <t>Da 30 a 49 anni</t>
  </si>
  <si>
    <t>Da 50 a 69</t>
  </si>
  <si>
    <t>&gt; = 70 anni</t>
  </si>
  <si>
    <t>3. Suddivisione per fasce di età - Dati al secondo trimestre 2026 - Città metropolitana</t>
  </si>
  <si>
    <t>1. Numero imprenditori / imprenditrici: confronto 2026 su 2016 - Dati al secondo trimestre</t>
  </si>
  <si>
    <t>1.745 (53,64%)</t>
  </si>
  <si>
    <t>467 (58,15%)</t>
  </si>
  <si>
    <t>336 (41,85%)</t>
  </si>
  <si>
    <t>525 (54,91%)</t>
  </si>
  <si>
    <t>431 (45,09%)</t>
  </si>
  <si>
    <t>116 (3,56%)</t>
  </si>
  <si>
    <t>1764 (54,22%)</t>
  </si>
  <si>
    <t>90 (2,77%)</t>
  </si>
  <si>
    <t>1283 (39,45%)</t>
  </si>
  <si>
    <t>448 (55,80%)</t>
  </si>
  <si>
    <t>322 (40,09%)</t>
  </si>
  <si>
    <t>12 (1,49%)</t>
  </si>
  <si>
    <t>21 (2,62%)</t>
  </si>
  <si>
    <t>361 (37,76%)</t>
  </si>
  <si>
    <t>19 (1,98%)</t>
  </si>
  <si>
    <t>36 (3,77%)</t>
  </si>
  <si>
    <t>540 (56,49%)</t>
  </si>
  <si>
    <t>Fonte: elaborazione Confesercenti su dati del Settore Studi e Statistica della Camera di commercio di Torino</t>
  </si>
  <si>
    <t>1.508 (46,36%)</t>
  </si>
</sst>
</file>

<file path=xl/styles.xml><?xml version="1.0" encoding="utf-8"?>
<styleSheet xmlns="http://schemas.openxmlformats.org/spreadsheetml/2006/main">
  <numFmts count="1">
    <numFmt numFmtId="164" formatCode="#,##0.0"/>
  </numFmts>
  <fonts count="16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.5"/>
      <color theme="1"/>
      <name val="Calibri"/>
      <family val="2"/>
      <scheme val="minor"/>
    </font>
    <font>
      <sz val="11.5"/>
      <name val="Calibri"/>
      <family val="2"/>
      <scheme val="minor"/>
    </font>
    <font>
      <b/>
      <sz val="13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5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i/>
      <sz val="11"/>
      <color rgb="FF0070C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7">
    <xf numFmtId="0" fontId="0" fillId="0" borderId="0" xfId="0"/>
    <xf numFmtId="1" fontId="1" fillId="3" borderId="1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" fontId="1" fillId="4" borderId="1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164" fontId="3" fillId="6" borderId="1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vertical="center" wrapText="1"/>
    </xf>
    <xf numFmtId="0" fontId="6" fillId="7" borderId="2" xfId="0" applyFont="1" applyFill="1" applyBorder="1" applyAlignment="1">
      <alignment vertical="center" wrapText="1"/>
    </xf>
    <xf numFmtId="3" fontId="12" fillId="6" borderId="1" xfId="0" applyNumberFormat="1" applyFont="1" applyFill="1" applyBorder="1" applyAlignment="1">
      <alignment horizontal="center" vertical="center"/>
    </xf>
    <xf numFmtId="4" fontId="12" fillId="6" borderId="1" xfId="0" applyNumberFormat="1" applyFont="1" applyFill="1" applyBorder="1" applyAlignment="1">
      <alignment horizontal="center" vertical="center"/>
    </xf>
    <xf numFmtId="3" fontId="13" fillId="3" borderId="1" xfId="0" applyNumberFormat="1" applyFont="1" applyFill="1" applyBorder="1" applyAlignment="1">
      <alignment horizontal="center" vertical="center"/>
    </xf>
    <xf numFmtId="4" fontId="12" fillId="3" borderId="1" xfId="0" applyNumberFormat="1" applyFont="1" applyFill="1" applyBorder="1" applyAlignment="1">
      <alignment horizontal="center" vertical="center"/>
    </xf>
    <xf numFmtId="3" fontId="13" fillId="4" borderId="1" xfId="0" applyNumberFormat="1" applyFont="1" applyFill="1" applyBorder="1" applyAlignment="1">
      <alignment horizontal="center" vertical="center"/>
    </xf>
    <xf numFmtId="4" fontId="12" fillId="4" borderId="1" xfId="0" applyNumberFormat="1" applyFont="1" applyFill="1" applyBorder="1" applyAlignment="1">
      <alignment horizontal="center" vertical="center"/>
    </xf>
    <xf numFmtId="3" fontId="13" fillId="6" borderId="1" xfId="0" applyNumberFormat="1" applyFont="1" applyFill="1" applyBorder="1" applyAlignment="1">
      <alignment horizontal="center" vertical="center"/>
    </xf>
    <xf numFmtId="4" fontId="14" fillId="6" borderId="1" xfId="0" applyNumberFormat="1" applyFont="1" applyFill="1" applyBorder="1" applyAlignment="1">
      <alignment horizontal="center" vertical="center"/>
    </xf>
    <xf numFmtId="3" fontId="12" fillId="6" borderId="8" xfId="0" applyNumberFormat="1" applyFont="1" applyFill="1" applyBorder="1" applyAlignment="1">
      <alignment horizontal="center" vertical="center"/>
    </xf>
    <xf numFmtId="3" fontId="12" fillId="3" borderId="8" xfId="0" applyNumberFormat="1" applyFont="1" applyFill="1" applyBorder="1" applyAlignment="1">
      <alignment horizontal="center" vertical="center"/>
    </xf>
    <xf numFmtId="3" fontId="12" fillId="4" borderId="8" xfId="0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3" fontId="1" fillId="3" borderId="3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3" fontId="1" fillId="3" borderId="5" xfId="0" applyNumberFormat="1" applyFont="1" applyFill="1" applyBorder="1" applyAlignment="1">
      <alignment horizontal="center" vertical="center"/>
    </xf>
    <xf numFmtId="3" fontId="1" fillId="3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3" fontId="2" fillId="3" borderId="3" xfId="0" applyNumberFormat="1" applyFont="1" applyFill="1" applyBorder="1" applyAlignment="1">
      <alignment horizontal="center" vertical="center"/>
    </xf>
    <xf numFmtId="3" fontId="2" fillId="3" borderId="5" xfId="0" applyNumberFormat="1" applyFont="1" applyFill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/>
    </xf>
    <xf numFmtId="3" fontId="7" fillId="3" borderId="4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00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>
      <selection activeCell="R8" sqref="R8"/>
    </sheetView>
  </sheetViews>
  <sheetFormatPr defaultRowHeight="14.4"/>
  <cols>
    <col min="1" max="1" width="27.77734375" customWidth="1"/>
    <col min="2" max="13" width="7.33203125" customWidth="1"/>
  </cols>
  <sheetData>
    <row r="1" spans="1:13" ht="15" customHeight="1">
      <c r="A1" s="42" t="s">
        <v>10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5" customHeight="1">
      <c r="A2" s="10"/>
      <c r="B2" s="43" t="s">
        <v>18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ht="15" customHeight="1">
      <c r="A3" s="9" t="s">
        <v>4</v>
      </c>
      <c r="B3" s="44" t="s">
        <v>3</v>
      </c>
      <c r="C3" s="44"/>
      <c r="D3" s="44"/>
      <c r="E3" s="44"/>
      <c r="F3" s="45" t="s">
        <v>11</v>
      </c>
      <c r="G3" s="45"/>
      <c r="H3" s="45"/>
      <c r="I3" s="45"/>
      <c r="J3" s="46" t="s">
        <v>2</v>
      </c>
      <c r="K3" s="46"/>
      <c r="L3" s="46"/>
      <c r="M3" s="46"/>
    </row>
    <row r="4" spans="1:13" ht="15" customHeight="1">
      <c r="A4" s="11"/>
      <c r="B4" s="7">
        <v>2026</v>
      </c>
      <c r="C4" s="7">
        <v>2016</v>
      </c>
      <c r="D4" s="8" t="s">
        <v>1</v>
      </c>
      <c r="E4" s="8" t="s">
        <v>0</v>
      </c>
      <c r="F4" s="1">
        <v>2026</v>
      </c>
      <c r="G4" s="1">
        <v>2016</v>
      </c>
      <c r="H4" s="2" t="s">
        <v>1</v>
      </c>
      <c r="I4" s="2" t="s">
        <v>0</v>
      </c>
      <c r="J4" s="5">
        <v>2026</v>
      </c>
      <c r="K4" s="5">
        <v>2016</v>
      </c>
      <c r="L4" s="6" t="s">
        <v>1</v>
      </c>
      <c r="M4" s="6" t="s">
        <v>0</v>
      </c>
    </row>
    <row r="5" spans="1:13" ht="15" customHeight="1">
      <c r="A5" s="3" t="s">
        <v>7</v>
      </c>
      <c r="B5" s="20">
        <v>2152</v>
      </c>
      <c r="C5" s="20">
        <v>1708</v>
      </c>
      <c r="D5" s="12">
        <f>SUM(B5-C5)</f>
        <v>444</v>
      </c>
      <c r="E5" s="13">
        <f>SUM(D5/C5*100)</f>
        <v>25.995316159250585</v>
      </c>
      <c r="F5" s="14">
        <v>3253</v>
      </c>
      <c r="G5" s="21">
        <v>2439</v>
      </c>
      <c r="H5" s="14">
        <f>SUM(F5-G5)</f>
        <v>814</v>
      </c>
      <c r="I5" s="15">
        <f>SUM(H5/G5*100)</f>
        <v>33.374333743337431</v>
      </c>
      <c r="J5" s="22">
        <v>5592</v>
      </c>
      <c r="K5" s="22">
        <v>4147</v>
      </c>
      <c r="L5" s="16">
        <f>SUM(J5-K5)</f>
        <v>1445</v>
      </c>
      <c r="M5" s="17">
        <f>SUM(L5/K5*100)</f>
        <v>34.84446587894864</v>
      </c>
    </row>
    <row r="6" spans="1:13" ht="15" customHeight="1">
      <c r="A6" s="3" t="s">
        <v>8</v>
      </c>
      <c r="B6" s="20">
        <v>533</v>
      </c>
      <c r="C6" s="18">
        <v>540</v>
      </c>
      <c r="D6" s="12">
        <f t="shared" ref="D6:D7" si="0">SUM(B6-C6)</f>
        <v>-7</v>
      </c>
      <c r="E6" s="19">
        <f t="shared" ref="E6:E7" si="1">SUM(D6/C6*100)</f>
        <v>-1.2962962962962963</v>
      </c>
      <c r="F6" s="14">
        <v>803</v>
      </c>
      <c r="G6" s="21">
        <v>730</v>
      </c>
      <c r="H6" s="14">
        <f t="shared" ref="H6:H7" si="2">SUM(F6-G6)</f>
        <v>73</v>
      </c>
      <c r="I6" s="15">
        <f t="shared" ref="I6:I7" si="3">SUM(H6/G6*100)</f>
        <v>10</v>
      </c>
      <c r="J6" s="22">
        <v>1258</v>
      </c>
      <c r="K6" s="22">
        <v>1213</v>
      </c>
      <c r="L6" s="16">
        <f t="shared" ref="L6:L7" si="4">SUM(J6-K6)</f>
        <v>45</v>
      </c>
      <c r="M6" s="17">
        <f t="shared" ref="M6:M7" si="5">SUM(L6/K6*100)</f>
        <v>3.7098103874690849</v>
      </c>
    </row>
    <row r="7" spans="1:13" ht="15" customHeight="1">
      <c r="A7" s="4" t="s">
        <v>9</v>
      </c>
      <c r="B7" s="20">
        <v>653</v>
      </c>
      <c r="C7" s="20">
        <v>617</v>
      </c>
      <c r="D7" s="18">
        <f t="shared" si="0"/>
        <v>36</v>
      </c>
      <c r="E7" s="13">
        <f t="shared" si="1"/>
        <v>5.8346839546191251</v>
      </c>
      <c r="F7" s="14">
        <v>956</v>
      </c>
      <c r="G7" s="21">
        <v>891</v>
      </c>
      <c r="H7" s="14">
        <f t="shared" si="2"/>
        <v>65</v>
      </c>
      <c r="I7" s="15">
        <f t="shared" si="3"/>
        <v>7.2951739618406286</v>
      </c>
      <c r="J7" s="22">
        <v>1749</v>
      </c>
      <c r="K7" s="22">
        <v>1489</v>
      </c>
      <c r="L7" s="16">
        <f t="shared" si="4"/>
        <v>260</v>
      </c>
      <c r="M7" s="17">
        <f t="shared" si="5"/>
        <v>17.461383478844862</v>
      </c>
    </row>
    <row r="8" spans="1:13" ht="15" customHeight="1">
      <c r="A8" s="31"/>
      <c r="B8" s="32" t="s">
        <v>12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</row>
    <row r="9" spans="1:13" ht="15" customHeight="1">
      <c r="A9" s="31"/>
      <c r="B9" s="26" t="s">
        <v>5</v>
      </c>
      <c r="C9" s="27"/>
      <c r="D9" s="27"/>
      <c r="E9" s="27"/>
      <c r="F9" s="27"/>
      <c r="G9" s="28"/>
      <c r="H9" s="26" t="s">
        <v>6</v>
      </c>
      <c r="I9" s="29"/>
      <c r="J9" s="29"/>
      <c r="K9" s="29"/>
      <c r="L9" s="29"/>
      <c r="M9" s="30"/>
    </row>
    <row r="10" spans="1:13" ht="15" customHeight="1">
      <c r="A10" s="3" t="s">
        <v>7</v>
      </c>
      <c r="B10" s="33" t="s">
        <v>19</v>
      </c>
      <c r="C10" s="34"/>
      <c r="D10" s="34"/>
      <c r="E10" s="34"/>
      <c r="F10" s="34"/>
      <c r="G10" s="35"/>
      <c r="H10" s="33" t="s">
        <v>37</v>
      </c>
      <c r="I10" s="34"/>
      <c r="J10" s="34"/>
      <c r="K10" s="34"/>
      <c r="L10" s="34"/>
      <c r="M10" s="35"/>
    </row>
    <row r="11" spans="1:13" ht="15" customHeight="1">
      <c r="A11" s="3" t="s">
        <v>8</v>
      </c>
      <c r="B11" s="33" t="s">
        <v>20</v>
      </c>
      <c r="C11" s="34"/>
      <c r="D11" s="34"/>
      <c r="E11" s="34"/>
      <c r="F11" s="34"/>
      <c r="G11" s="35"/>
      <c r="H11" s="33" t="s">
        <v>21</v>
      </c>
      <c r="I11" s="34"/>
      <c r="J11" s="34"/>
      <c r="K11" s="34"/>
      <c r="L11" s="34"/>
      <c r="M11" s="35"/>
    </row>
    <row r="12" spans="1:13" ht="15" customHeight="1">
      <c r="A12" s="4" t="s">
        <v>9</v>
      </c>
      <c r="B12" s="33" t="s">
        <v>22</v>
      </c>
      <c r="C12" s="34"/>
      <c r="D12" s="34"/>
      <c r="E12" s="34"/>
      <c r="F12" s="34"/>
      <c r="G12" s="35"/>
      <c r="H12" s="33" t="s">
        <v>23</v>
      </c>
      <c r="I12" s="34"/>
      <c r="J12" s="34"/>
      <c r="K12" s="34"/>
      <c r="L12" s="34"/>
      <c r="M12" s="35"/>
    </row>
    <row r="13" spans="1:13" ht="15" customHeight="1">
      <c r="A13" s="31"/>
      <c r="B13" s="32" t="s">
        <v>17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</row>
    <row r="14" spans="1:13" ht="15" customHeight="1">
      <c r="A14" s="31"/>
      <c r="B14" s="36" t="s">
        <v>13</v>
      </c>
      <c r="C14" s="37"/>
      <c r="D14" s="38"/>
      <c r="E14" s="36" t="s">
        <v>14</v>
      </c>
      <c r="F14" s="37"/>
      <c r="G14" s="38"/>
      <c r="H14" s="36" t="s">
        <v>15</v>
      </c>
      <c r="I14" s="37"/>
      <c r="J14" s="38"/>
      <c r="K14" s="36" t="s">
        <v>16</v>
      </c>
      <c r="L14" s="37"/>
      <c r="M14" s="38"/>
    </row>
    <row r="15" spans="1:13" ht="15" customHeight="1">
      <c r="A15" s="3" t="s">
        <v>7</v>
      </c>
      <c r="B15" s="39" t="s">
        <v>24</v>
      </c>
      <c r="C15" s="40"/>
      <c r="D15" s="41"/>
      <c r="E15" s="39" t="s">
        <v>25</v>
      </c>
      <c r="F15" s="40"/>
      <c r="G15" s="41"/>
      <c r="H15" s="39" t="s">
        <v>27</v>
      </c>
      <c r="I15" s="40"/>
      <c r="J15" s="41"/>
      <c r="K15" s="39" t="s">
        <v>26</v>
      </c>
      <c r="L15" s="40"/>
      <c r="M15" s="41"/>
    </row>
    <row r="16" spans="1:13" ht="15" customHeight="1">
      <c r="A16" s="3" t="s">
        <v>8</v>
      </c>
      <c r="B16" s="39" t="s">
        <v>30</v>
      </c>
      <c r="C16" s="40"/>
      <c r="D16" s="41"/>
      <c r="E16" s="39" t="s">
        <v>28</v>
      </c>
      <c r="F16" s="40"/>
      <c r="G16" s="41"/>
      <c r="H16" s="39" t="s">
        <v>29</v>
      </c>
      <c r="I16" s="40"/>
      <c r="J16" s="41"/>
      <c r="K16" s="39" t="s">
        <v>31</v>
      </c>
      <c r="L16" s="40"/>
      <c r="M16" s="41"/>
    </row>
    <row r="17" spans="1:13" ht="15" customHeight="1">
      <c r="A17" s="4" t="s">
        <v>9</v>
      </c>
      <c r="B17" s="39" t="s">
        <v>34</v>
      </c>
      <c r="C17" s="40"/>
      <c r="D17" s="41"/>
      <c r="E17" s="39" t="s">
        <v>35</v>
      </c>
      <c r="F17" s="40"/>
      <c r="G17" s="41"/>
      <c r="H17" s="39" t="s">
        <v>32</v>
      </c>
      <c r="I17" s="40"/>
      <c r="J17" s="41"/>
      <c r="K17" s="39" t="s">
        <v>33</v>
      </c>
      <c r="L17" s="40"/>
      <c r="M17" s="41"/>
    </row>
    <row r="18" spans="1:13">
      <c r="A18" s="23" t="s">
        <v>36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5"/>
    </row>
  </sheetData>
  <mergeCells count="34">
    <mergeCell ref="B17:D17"/>
    <mergeCell ref="K14:M14"/>
    <mergeCell ref="K15:M15"/>
    <mergeCell ref="K16:M16"/>
    <mergeCell ref="K17:M17"/>
    <mergeCell ref="H14:J14"/>
    <mergeCell ref="H15:J15"/>
    <mergeCell ref="H16:J16"/>
    <mergeCell ref="H17:J17"/>
    <mergeCell ref="E14:G14"/>
    <mergeCell ref="E15:G15"/>
    <mergeCell ref="E16:G16"/>
    <mergeCell ref="E17:G17"/>
    <mergeCell ref="A1:M1"/>
    <mergeCell ref="B2:M2"/>
    <mergeCell ref="B3:E3"/>
    <mergeCell ref="F3:I3"/>
    <mergeCell ref="J3:M3"/>
    <mergeCell ref="A18:M18"/>
    <mergeCell ref="B9:G9"/>
    <mergeCell ref="H9:M9"/>
    <mergeCell ref="A13:A14"/>
    <mergeCell ref="B13:M13"/>
    <mergeCell ref="A8:A9"/>
    <mergeCell ref="B8:M8"/>
    <mergeCell ref="B10:G10"/>
    <mergeCell ref="B11:G11"/>
    <mergeCell ref="B12:G12"/>
    <mergeCell ref="H10:M10"/>
    <mergeCell ref="H11:M11"/>
    <mergeCell ref="H12:M12"/>
    <mergeCell ref="B14:D14"/>
    <mergeCell ref="B15:D15"/>
    <mergeCell ref="B16:D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Bullio</dc:creator>
  <cp:lastModifiedBy>fariello</cp:lastModifiedBy>
  <cp:lastPrinted>2026-09-18T14:20:22Z</cp:lastPrinted>
  <dcterms:created xsi:type="dcterms:W3CDTF">2018-09-20T15:22:53Z</dcterms:created>
  <dcterms:modified xsi:type="dcterms:W3CDTF">2026-09-21T07:28:33Z</dcterms:modified>
</cp:coreProperties>
</file>